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<sst xmlns="http://schemas.openxmlformats.org/spreadsheetml/2006/main" count="36" uniqueCount="32">
  <si>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Monthly</t>
  </si>
  <si>
    <t>Cu/Ft to Cu/Ft</t>
  </si>
  <si>
    <t>Amount</t>
  </si>
  <si>
    <t>Due</t>
  </si>
  <si>
    <t>1001-2000 Cu/Ft</t>
  </si>
  <si>
    <t>2001-3000 Cu/Ft</t>
  </si>
  <si>
    <t>3001-4000 Cu/Ft</t>
  </si>
  <si>
    <t>COLONIAL PINE HILLS SANITARY DISTRICT</t>
  </si>
  <si>
    <t>348-3113</t>
  </si>
  <si>
    <t>4001-5000 Cu/Ft</t>
  </si>
  <si>
    <t>5301-6000 Cu/Ft</t>
  </si>
  <si>
    <t>6001-7000 Cu/Ft</t>
  </si>
  <si>
    <t>7001-8000 Cu/Ft</t>
  </si>
  <si>
    <t>8100-9000 Cu/Ft</t>
  </si>
  <si>
    <t>9001-10000 Cu/Ft</t>
  </si>
  <si>
    <t>1 Cubit Foot of Water equals 7.48052 Gallons</t>
  </si>
  <si>
    <t>10001 and above Cu/Ft</t>
  </si>
  <si>
    <t>7806 Croyle Avenue, Rapid City, SD 57702</t>
  </si>
  <si>
    <t>There is a minimum Base Rate charge of $50.00 monthly PLUS Volume Use from Chart Below</t>
  </si>
  <si>
    <t>New Rates Effective January 1, 2022</t>
  </si>
  <si>
    <t>$2.126 per 100 Cu/Ft</t>
  </si>
  <si>
    <t>0-1000 Cu/Ft</t>
  </si>
  <si>
    <t>$2.445 per 100 Cu/Ft</t>
  </si>
  <si>
    <t>$2.764 per 100 Cu/Ft</t>
  </si>
  <si>
    <t>$3.189 per 100 Cu/Ft</t>
  </si>
  <si>
    <t>$3.721 per 100 Cu/Ft</t>
  </si>
  <si>
    <t>$3.986 per 100 Cu/Ft</t>
  </si>
  <si>
    <t>$4.784 per 100 Cu/Ft</t>
  </si>
  <si>
    <t>$5.847 per 100 Cu/Ft</t>
  </si>
  <si>
    <t>$7.973 per 100 Cu/Ft</t>
  </si>
  <si>
    <t>$10.630 per 100 Cu/Ft</t>
  </si>
  <si>
    <t>$12.756 per 100 Cu/Ft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</si>
</sst>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textRotation="90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0" max="10" width="10.140625" style="0" bestFit="1" customWidth="1"/>
  </cols>
  <sheetData>
    <row r="1" spans="1:12" ht="18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7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5" customFormat="1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.75">
      <c r="A6" s="18" t="s">
        <v>19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8" spans="1:10" s="1" customFormat="1" ht="12.75">
      <c r="A8" s="16" t="s">
        <v>0</v>
      </c>
      <c r="B8" s="16"/>
      <c r="C8" s="1" t="s">
        <v>2</v>
      </c>
      <c r="H8" s="16" t="s">
        <v>0</v>
      </c>
      <c r="I8" s="16"/>
      <c r="J8" s="1" t="s">
        <v>2</v>
      </c>
    </row>
    <row r="9" spans="1:10" s="1" customFormat="1" ht="13.5" thickBot="1">
      <c r="A9" s="16" t="s">
        <v>1</v>
      </c>
      <c r="B9" s="16"/>
      <c r="C9" s="1" t="s">
        <v>3</v>
      </c>
      <c r="H9" s="16" t="s">
        <v>1</v>
      </c>
      <c r="I9" s="16"/>
      <c r="J9" s="1" t="s">
        <v>3</v>
      </c>
    </row>
    <row r="10" spans="1:12" ht="13.5" thickTop="1">
      <c r="A10" s="2">
        <v>0</v>
      </c>
      <c r="B10" s="2">
        <v>100</v>
      </c>
      <c r="C10" s="20">
        <v>2.126</v>
      </c>
      <c r="D10" s="12" t="s">
        <v>21</v>
      </c>
      <c r="E10" s="13"/>
      <c r="F10" s="10" t="s">
        <v>15</v>
      </c>
      <c r="H10" s="2">
        <v>8001</v>
      </c>
      <c r="I10" s="2">
        <v>8100</v>
      </c>
      <c r="J10" s="20">
        <f>C89+7.973</f>
        <v>296.59299999999973</v>
      </c>
      <c r="K10" s="13" t="s">
        <v>13</v>
      </c>
      <c r="L10" s="13"/>
    </row>
    <row r="11" spans="1:12" ht="12.75">
      <c r="A11" s="3">
        <v>101</v>
      </c>
      <c r="B11" s="3">
        <v>200</v>
      </c>
      <c r="C11" s="20">
        <f>C10+2.126</f>
        <v>4.252</v>
      </c>
      <c r="D11" s="14" t="s">
        <v>20</v>
      </c>
      <c r="E11" s="7"/>
      <c r="F11" s="11"/>
      <c r="H11">
        <v>8101</v>
      </c>
      <c r="I11">
        <v>8200</v>
      </c>
      <c r="J11" s="20">
        <f aca="true" t="shared" si="0" ref="J11:J19">J10+7.973</f>
        <v>304.56599999999975</v>
      </c>
      <c r="K11" s="8" t="s">
        <v>29</v>
      </c>
      <c r="L11" s="9"/>
    </row>
    <row r="12" spans="1:10" ht="12.75">
      <c r="A12" s="3">
        <v>201</v>
      </c>
      <c r="B12" s="3">
        <v>300</v>
      </c>
      <c r="C12" s="20">
        <f aca="true" t="shared" si="1" ref="C12:C19">C11+2.126</f>
        <v>6.378</v>
      </c>
      <c r="D12" s="7"/>
      <c r="E12" s="7"/>
      <c r="F12" s="11"/>
      <c r="H12">
        <v>8201</v>
      </c>
      <c r="I12">
        <v>8300</v>
      </c>
      <c r="J12" s="20">
        <f t="shared" si="0"/>
        <v>312.53899999999976</v>
      </c>
    </row>
    <row r="13" spans="1:10" ht="12.75" customHeight="1">
      <c r="A13">
        <v>301</v>
      </c>
      <c r="B13">
        <v>400</v>
      </c>
      <c r="C13" s="20">
        <f t="shared" si="1"/>
        <v>8.504</v>
      </c>
      <c r="D13" s="15"/>
      <c r="E13" s="15"/>
      <c r="F13" s="11"/>
      <c r="H13">
        <v>8301</v>
      </c>
      <c r="I13">
        <v>8400</v>
      </c>
      <c r="J13" s="20">
        <f t="shared" si="0"/>
        <v>320.5119999999998</v>
      </c>
    </row>
    <row r="14" spans="1:10" ht="12.75">
      <c r="A14">
        <v>401</v>
      </c>
      <c r="B14">
        <v>500</v>
      </c>
      <c r="C14" s="20">
        <f t="shared" si="1"/>
        <v>10.629999999999999</v>
      </c>
      <c r="F14" s="11"/>
      <c r="H14">
        <v>8401</v>
      </c>
      <c r="I14">
        <v>8500</v>
      </c>
      <c r="J14" s="20">
        <f t="shared" si="0"/>
        <v>328.4849999999998</v>
      </c>
    </row>
    <row r="15" spans="1:10" ht="12.75">
      <c r="A15">
        <v>501</v>
      </c>
      <c r="B15">
        <v>600</v>
      </c>
      <c r="C15" s="20">
        <f t="shared" si="1"/>
        <v>12.755999999999998</v>
      </c>
      <c r="F15" s="11"/>
      <c r="H15">
        <v>8501</v>
      </c>
      <c r="I15">
        <v>8600</v>
      </c>
      <c r="J15" s="20">
        <f t="shared" si="0"/>
        <v>336.4579999999998</v>
      </c>
    </row>
    <row r="16" spans="1:10" ht="12.75">
      <c r="A16">
        <v>601</v>
      </c>
      <c r="B16">
        <v>700</v>
      </c>
      <c r="C16" s="20">
        <f t="shared" si="1"/>
        <v>14.881999999999998</v>
      </c>
      <c r="F16" s="11"/>
      <c r="H16">
        <v>8601</v>
      </c>
      <c r="I16">
        <v>8700</v>
      </c>
      <c r="J16" s="20">
        <f t="shared" si="0"/>
        <v>344.4309999999998</v>
      </c>
    </row>
    <row r="17" spans="1:10" ht="12.75">
      <c r="A17">
        <v>701</v>
      </c>
      <c r="B17">
        <v>800</v>
      </c>
      <c r="C17" s="20">
        <f t="shared" si="1"/>
        <v>17.008</v>
      </c>
      <c r="F17" s="11"/>
      <c r="H17">
        <v>8701</v>
      </c>
      <c r="I17">
        <v>8800</v>
      </c>
      <c r="J17" s="20">
        <f t="shared" si="0"/>
        <v>352.4039999999998</v>
      </c>
    </row>
    <row r="18" spans="1:10" ht="12.75">
      <c r="A18">
        <v>801</v>
      </c>
      <c r="B18">
        <v>900</v>
      </c>
      <c r="C18" s="20">
        <f t="shared" si="1"/>
        <v>19.134</v>
      </c>
      <c r="F18" s="11"/>
      <c r="H18">
        <v>8801</v>
      </c>
      <c r="I18">
        <v>8900</v>
      </c>
      <c r="J18" s="20">
        <f t="shared" si="0"/>
        <v>360.37699999999984</v>
      </c>
    </row>
    <row r="19" spans="1:12" ht="13.5" thickBot="1">
      <c r="A19">
        <v>901</v>
      </c>
      <c r="B19">
        <v>1000</v>
      </c>
      <c r="C19" s="20">
        <f t="shared" si="1"/>
        <v>21.26</v>
      </c>
      <c r="F19" s="11"/>
      <c r="H19" s="6">
        <v>8901</v>
      </c>
      <c r="I19" s="6">
        <v>9000</v>
      </c>
      <c r="J19" s="20">
        <f t="shared" si="0"/>
        <v>368.34999999999985</v>
      </c>
      <c r="K19" s="6"/>
      <c r="L19" s="6"/>
    </row>
    <row r="20" spans="1:12" ht="13.5" thickTop="1">
      <c r="A20" s="2">
        <v>1001</v>
      </c>
      <c r="B20" s="2">
        <v>1100</v>
      </c>
      <c r="C20" s="20">
        <f>C19+2.445</f>
        <v>23.705000000000002</v>
      </c>
      <c r="D20" s="13" t="s">
        <v>4</v>
      </c>
      <c r="E20" s="13"/>
      <c r="F20" s="11"/>
      <c r="H20">
        <v>9001</v>
      </c>
      <c r="I20">
        <v>9100</v>
      </c>
      <c r="J20" s="20">
        <f>J19+10.63</f>
        <v>378.97999999999985</v>
      </c>
      <c r="K20" s="13" t="s">
        <v>14</v>
      </c>
      <c r="L20" s="13"/>
    </row>
    <row r="21" spans="1:12" ht="12.75">
      <c r="A21" s="3">
        <v>1101</v>
      </c>
      <c r="B21" s="3">
        <v>1200</v>
      </c>
      <c r="C21" s="20">
        <f aca="true" t="shared" si="2" ref="C21:C29">C20+2.445</f>
        <v>26.150000000000002</v>
      </c>
      <c r="D21" s="14" t="s">
        <v>22</v>
      </c>
      <c r="E21" s="7"/>
      <c r="F21" s="11"/>
      <c r="H21">
        <v>9101</v>
      </c>
      <c r="I21">
        <v>9200</v>
      </c>
      <c r="J21" s="20">
        <f aca="true" t="shared" si="3" ref="J21:J29">J20+10.63</f>
        <v>389.60999999999984</v>
      </c>
      <c r="K21" s="8" t="s">
        <v>30</v>
      </c>
      <c r="L21" s="9"/>
    </row>
    <row r="22" spans="1:12" ht="12.75">
      <c r="A22">
        <v>1201</v>
      </c>
      <c r="B22">
        <v>1300</v>
      </c>
      <c r="C22" s="20">
        <f t="shared" si="2"/>
        <v>28.595000000000002</v>
      </c>
      <c r="F22" s="11"/>
      <c r="H22" s="3">
        <v>9201</v>
      </c>
      <c r="I22" s="3">
        <v>9300</v>
      </c>
      <c r="J22" s="20">
        <f t="shared" si="3"/>
        <v>400.23999999999984</v>
      </c>
      <c r="K22" s="3"/>
      <c r="L22" s="3"/>
    </row>
    <row r="23" spans="1:12" ht="12.75">
      <c r="A23">
        <v>1301</v>
      </c>
      <c r="B23">
        <v>1400</v>
      </c>
      <c r="C23" s="20">
        <f t="shared" si="2"/>
        <v>31.040000000000003</v>
      </c>
      <c r="F23" s="11"/>
      <c r="H23" s="3">
        <v>9301</v>
      </c>
      <c r="I23" s="3">
        <v>9400</v>
      </c>
      <c r="J23" s="20">
        <f t="shared" si="3"/>
        <v>410.86999999999983</v>
      </c>
      <c r="K23" s="7"/>
      <c r="L23" s="7"/>
    </row>
    <row r="24" spans="1:12" ht="12.75">
      <c r="A24">
        <v>1401</v>
      </c>
      <c r="B24">
        <v>1500</v>
      </c>
      <c r="C24" s="20">
        <f t="shared" si="2"/>
        <v>33.485</v>
      </c>
      <c r="F24" s="11"/>
      <c r="H24">
        <v>9401</v>
      </c>
      <c r="I24">
        <v>9500</v>
      </c>
      <c r="J24" s="20">
        <f t="shared" si="3"/>
        <v>421.49999999999983</v>
      </c>
      <c r="K24" s="9"/>
      <c r="L24" s="9"/>
    </row>
    <row r="25" spans="1:10" ht="12.75">
      <c r="A25">
        <v>1501</v>
      </c>
      <c r="B25">
        <v>1600</v>
      </c>
      <c r="C25" s="20">
        <f t="shared" si="2"/>
        <v>35.93</v>
      </c>
      <c r="F25" s="11"/>
      <c r="H25">
        <v>9501</v>
      </c>
      <c r="I25">
        <v>9600</v>
      </c>
      <c r="J25" s="20">
        <f t="shared" si="3"/>
        <v>432.1299999999998</v>
      </c>
    </row>
    <row r="26" spans="1:10" ht="12.75">
      <c r="A26">
        <v>1601</v>
      </c>
      <c r="B26">
        <v>1700</v>
      </c>
      <c r="C26" s="20">
        <f t="shared" si="2"/>
        <v>38.375</v>
      </c>
      <c r="F26" s="11"/>
      <c r="H26">
        <v>9601</v>
      </c>
      <c r="I26">
        <v>9700</v>
      </c>
      <c r="J26" s="20">
        <f t="shared" si="3"/>
        <v>442.7599999999998</v>
      </c>
    </row>
    <row r="27" spans="1:10" ht="12.75" customHeight="1">
      <c r="A27">
        <v>1701</v>
      </c>
      <c r="B27">
        <v>1800</v>
      </c>
      <c r="C27" s="20">
        <f t="shared" si="2"/>
        <v>40.82</v>
      </c>
      <c r="F27" s="11"/>
      <c r="H27">
        <v>9701</v>
      </c>
      <c r="I27">
        <v>9800</v>
      </c>
      <c r="J27" s="20">
        <f t="shared" si="3"/>
        <v>453.3899999999998</v>
      </c>
    </row>
    <row r="28" spans="1:10" ht="12.75" customHeight="1">
      <c r="A28">
        <v>1801</v>
      </c>
      <c r="B28">
        <v>1900</v>
      </c>
      <c r="C28" s="20">
        <f t="shared" si="2"/>
        <v>43.265</v>
      </c>
      <c r="F28" s="11"/>
      <c r="H28">
        <v>9801</v>
      </c>
      <c r="I28">
        <v>9900</v>
      </c>
      <c r="J28" s="20">
        <f t="shared" si="3"/>
        <v>464.0199999999998</v>
      </c>
    </row>
    <row r="29" spans="1:12" ht="13.5" customHeight="1" thickBot="1">
      <c r="A29" s="6">
        <v>1901</v>
      </c>
      <c r="B29" s="6">
        <v>2000</v>
      </c>
      <c r="C29" s="20">
        <f t="shared" si="2"/>
        <v>45.71</v>
      </c>
      <c r="D29" s="6"/>
      <c r="E29" s="6"/>
      <c r="F29" s="11"/>
      <c r="H29" s="6">
        <v>9901</v>
      </c>
      <c r="I29" s="6">
        <v>10000</v>
      </c>
      <c r="J29" s="20">
        <f t="shared" si="3"/>
        <v>474.6499999999998</v>
      </c>
      <c r="K29" s="6"/>
      <c r="L29" s="6"/>
    </row>
    <row r="30" spans="1:12" ht="13.5" customHeight="1" thickTop="1">
      <c r="A30" s="3">
        <v>2001</v>
      </c>
      <c r="B30" s="3">
        <v>2100</v>
      </c>
      <c r="C30" s="20">
        <f>C29+2.764</f>
        <v>48.474000000000004</v>
      </c>
      <c r="D30" s="7" t="s">
        <v>5</v>
      </c>
      <c r="E30" s="7"/>
      <c r="F30" s="11"/>
      <c r="H30">
        <v>10001</v>
      </c>
      <c r="I30">
        <v>10100</v>
      </c>
      <c r="J30" s="20">
        <f>J29+12.756</f>
        <v>487.40599999999984</v>
      </c>
      <c r="K30" s="12" t="s">
        <v>16</v>
      </c>
      <c r="L30" s="13"/>
    </row>
    <row r="31" spans="1:12" ht="12.75" customHeight="1">
      <c r="A31">
        <v>2101</v>
      </c>
      <c r="B31">
        <v>2200</v>
      </c>
      <c r="C31" s="20">
        <f aca="true" t="shared" si="4" ref="C31:C39">C30+2.764</f>
        <v>51.23800000000001</v>
      </c>
      <c r="D31" s="8" t="s">
        <v>23</v>
      </c>
      <c r="E31" s="9"/>
      <c r="F31" s="11"/>
      <c r="H31">
        <v>10101</v>
      </c>
      <c r="I31">
        <v>10200</v>
      </c>
      <c r="J31" s="20">
        <f aca="true" t="shared" si="5" ref="J31:J89">J30+12.756</f>
        <v>500.1619999999998</v>
      </c>
      <c r="K31" s="8" t="s">
        <v>31</v>
      </c>
      <c r="L31" s="9"/>
    </row>
    <row r="32" spans="1:10" ht="12.75" customHeight="1">
      <c r="A32">
        <v>2201</v>
      </c>
      <c r="B32">
        <v>2300</v>
      </c>
      <c r="C32" s="20">
        <f t="shared" si="4"/>
        <v>54.00200000000001</v>
      </c>
      <c r="F32" s="11"/>
      <c r="H32">
        <v>10201</v>
      </c>
      <c r="I32">
        <v>10300</v>
      </c>
      <c r="J32" s="20">
        <f t="shared" si="5"/>
        <v>512.9179999999998</v>
      </c>
    </row>
    <row r="33" spans="1:10" ht="12.75" customHeight="1">
      <c r="A33">
        <v>2301</v>
      </c>
      <c r="B33">
        <v>2400</v>
      </c>
      <c r="C33" s="20">
        <f t="shared" si="4"/>
        <v>56.76600000000001</v>
      </c>
      <c r="F33" s="11"/>
      <c r="H33">
        <v>10301</v>
      </c>
      <c r="I33">
        <v>10400</v>
      </c>
      <c r="J33" s="20">
        <f t="shared" si="5"/>
        <v>525.6739999999998</v>
      </c>
    </row>
    <row r="34" spans="1:10" ht="12.75" customHeight="1">
      <c r="A34">
        <v>2401</v>
      </c>
      <c r="B34">
        <v>2500</v>
      </c>
      <c r="C34" s="20">
        <f t="shared" si="4"/>
        <v>59.530000000000015</v>
      </c>
      <c r="F34" s="11"/>
      <c r="H34">
        <v>10401</v>
      </c>
      <c r="I34">
        <v>10500</v>
      </c>
      <c r="J34" s="20">
        <f t="shared" si="5"/>
        <v>538.4299999999997</v>
      </c>
    </row>
    <row r="35" spans="1:10" ht="12.75">
      <c r="A35">
        <v>2501</v>
      </c>
      <c r="B35">
        <v>2600</v>
      </c>
      <c r="C35" s="20">
        <f t="shared" si="4"/>
        <v>62.29400000000002</v>
      </c>
      <c r="F35" s="11"/>
      <c r="H35">
        <v>10501</v>
      </c>
      <c r="I35">
        <v>10600</v>
      </c>
      <c r="J35" s="20">
        <f t="shared" si="5"/>
        <v>551.1859999999997</v>
      </c>
    </row>
    <row r="36" spans="1:10" ht="12.75">
      <c r="A36">
        <v>2601</v>
      </c>
      <c r="B36">
        <v>2700</v>
      </c>
      <c r="C36" s="20">
        <f t="shared" si="4"/>
        <v>65.05800000000002</v>
      </c>
      <c r="F36" s="11"/>
      <c r="H36">
        <v>10601</v>
      </c>
      <c r="I36">
        <v>10700</v>
      </c>
      <c r="J36" s="20">
        <f t="shared" si="5"/>
        <v>563.9419999999997</v>
      </c>
    </row>
    <row r="37" spans="1:10" ht="12.75">
      <c r="A37">
        <v>2701</v>
      </c>
      <c r="B37">
        <v>2800</v>
      </c>
      <c r="C37" s="20">
        <f t="shared" si="4"/>
        <v>67.82200000000002</v>
      </c>
      <c r="F37" s="11"/>
      <c r="H37">
        <v>10701</v>
      </c>
      <c r="I37">
        <v>10800</v>
      </c>
      <c r="J37" s="20">
        <f t="shared" si="5"/>
        <v>576.6979999999996</v>
      </c>
    </row>
    <row r="38" spans="1:10" ht="12.75">
      <c r="A38">
        <v>2801</v>
      </c>
      <c r="B38">
        <v>2900</v>
      </c>
      <c r="C38" s="20">
        <f t="shared" si="4"/>
        <v>70.58600000000001</v>
      </c>
      <c r="F38" s="11"/>
      <c r="H38">
        <v>10801</v>
      </c>
      <c r="I38">
        <v>10900</v>
      </c>
      <c r="J38" s="20">
        <f t="shared" si="5"/>
        <v>589.4539999999996</v>
      </c>
    </row>
    <row r="39" spans="1:12" ht="13.5" thickBot="1">
      <c r="A39" s="6">
        <v>2901</v>
      </c>
      <c r="B39" s="6">
        <v>3000</v>
      </c>
      <c r="C39" s="20">
        <f t="shared" si="4"/>
        <v>73.35000000000001</v>
      </c>
      <c r="D39" s="6"/>
      <c r="E39" s="6"/>
      <c r="F39" s="11"/>
      <c r="H39" s="3">
        <v>10901</v>
      </c>
      <c r="I39" s="3">
        <v>11000</v>
      </c>
      <c r="J39" s="20">
        <f t="shared" si="5"/>
        <v>602.2099999999996</v>
      </c>
      <c r="K39" s="3"/>
      <c r="L39" s="3"/>
    </row>
    <row r="40" spans="1:12" ht="13.5" thickTop="1">
      <c r="A40" s="3">
        <v>3001</v>
      </c>
      <c r="B40" s="3">
        <v>3100</v>
      </c>
      <c r="C40" s="20">
        <f>C39+3.189</f>
        <v>76.53900000000002</v>
      </c>
      <c r="D40" s="7" t="s">
        <v>6</v>
      </c>
      <c r="E40" s="7"/>
      <c r="F40" s="11"/>
      <c r="H40">
        <v>11001</v>
      </c>
      <c r="I40">
        <v>11100</v>
      </c>
      <c r="J40" s="20">
        <f t="shared" si="5"/>
        <v>614.9659999999996</v>
      </c>
      <c r="K40" s="7"/>
      <c r="L40" s="7"/>
    </row>
    <row r="41" spans="1:12" ht="12.75">
      <c r="A41">
        <v>3101</v>
      </c>
      <c r="B41">
        <v>3200</v>
      </c>
      <c r="C41" s="20">
        <f aca="true" t="shared" si="6" ref="C41:C49">C40+3.189</f>
        <v>79.72800000000001</v>
      </c>
      <c r="D41" s="8" t="s">
        <v>24</v>
      </c>
      <c r="E41" s="9"/>
      <c r="F41" s="11"/>
      <c r="H41">
        <v>11101</v>
      </c>
      <c r="I41">
        <v>11200</v>
      </c>
      <c r="J41" s="20">
        <f t="shared" si="5"/>
        <v>627.7219999999995</v>
      </c>
      <c r="K41" s="9"/>
      <c r="L41" s="9"/>
    </row>
    <row r="42" spans="1:10" ht="12.75">
      <c r="A42">
        <v>3201</v>
      </c>
      <c r="B42">
        <v>3300</v>
      </c>
      <c r="C42" s="20">
        <f t="shared" si="6"/>
        <v>82.917</v>
      </c>
      <c r="F42" s="11"/>
      <c r="H42">
        <v>11201</v>
      </c>
      <c r="I42">
        <v>11300</v>
      </c>
      <c r="J42" s="20">
        <f t="shared" si="5"/>
        <v>640.4779999999995</v>
      </c>
    </row>
    <row r="43" spans="1:10" ht="12.75">
      <c r="A43">
        <v>3301</v>
      </c>
      <c r="B43">
        <v>3400</v>
      </c>
      <c r="C43" s="20">
        <f t="shared" si="6"/>
        <v>86.106</v>
      </c>
      <c r="F43" s="11"/>
      <c r="H43">
        <v>11301</v>
      </c>
      <c r="I43">
        <v>11400</v>
      </c>
      <c r="J43" s="20">
        <f t="shared" si="5"/>
        <v>653.2339999999995</v>
      </c>
    </row>
    <row r="44" spans="1:10" ht="12.75">
      <c r="A44">
        <v>3401</v>
      </c>
      <c r="B44">
        <v>3500</v>
      </c>
      <c r="C44" s="20">
        <f t="shared" si="6"/>
        <v>89.29499999999999</v>
      </c>
      <c r="F44" s="11"/>
      <c r="H44">
        <v>11401</v>
      </c>
      <c r="I44">
        <v>11500</v>
      </c>
      <c r="J44" s="20">
        <f t="shared" si="5"/>
        <v>665.9899999999994</v>
      </c>
    </row>
    <row r="45" spans="1:10" ht="12.75">
      <c r="A45">
        <v>3501</v>
      </c>
      <c r="B45">
        <v>3600</v>
      </c>
      <c r="C45" s="20">
        <f t="shared" si="6"/>
        <v>92.48399999999998</v>
      </c>
      <c r="F45" s="11"/>
      <c r="H45">
        <v>11501</v>
      </c>
      <c r="I45">
        <v>11600</v>
      </c>
      <c r="J45" s="20">
        <f t="shared" si="5"/>
        <v>678.7459999999994</v>
      </c>
    </row>
    <row r="46" spans="1:10" ht="12.75">
      <c r="A46">
        <v>3601</v>
      </c>
      <c r="B46">
        <v>3700</v>
      </c>
      <c r="C46" s="20">
        <f t="shared" si="6"/>
        <v>95.67299999999997</v>
      </c>
      <c r="F46" s="11"/>
      <c r="H46">
        <v>11601</v>
      </c>
      <c r="I46">
        <v>11700</v>
      </c>
      <c r="J46" s="20">
        <f t="shared" si="5"/>
        <v>691.5019999999994</v>
      </c>
    </row>
    <row r="47" spans="1:10" ht="12.75">
      <c r="A47">
        <v>3701</v>
      </c>
      <c r="B47">
        <v>3800</v>
      </c>
      <c r="C47" s="20">
        <f t="shared" si="6"/>
        <v>98.86199999999997</v>
      </c>
      <c r="F47" s="11"/>
      <c r="H47">
        <v>11701</v>
      </c>
      <c r="I47">
        <v>11800</v>
      </c>
      <c r="J47" s="20">
        <f t="shared" si="5"/>
        <v>704.2579999999994</v>
      </c>
    </row>
    <row r="48" spans="1:10" ht="12.75">
      <c r="A48">
        <v>3801</v>
      </c>
      <c r="B48">
        <v>3900</v>
      </c>
      <c r="C48" s="20">
        <f t="shared" si="6"/>
        <v>102.05099999999996</v>
      </c>
      <c r="F48" s="11"/>
      <c r="H48">
        <v>11801</v>
      </c>
      <c r="I48">
        <v>11900</v>
      </c>
      <c r="J48" s="20">
        <f t="shared" si="5"/>
        <v>717.0139999999993</v>
      </c>
    </row>
    <row r="49" spans="1:12" ht="13.5" thickBot="1">
      <c r="A49" s="6">
        <v>3901</v>
      </c>
      <c r="B49" s="6">
        <v>4000</v>
      </c>
      <c r="C49" s="20">
        <f t="shared" si="6"/>
        <v>105.23999999999995</v>
      </c>
      <c r="D49" s="6"/>
      <c r="E49" s="6"/>
      <c r="H49" s="3">
        <v>11901</v>
      </c>
      <c r="I49" s="3">
        <v>12000</v>
      </c>
      <c r="J49" s="20">
        <f t="shared" si="5"/>
        <v>729.7699999999993</v>
      </c>
      <c r="K49" s="3"/>
      <c r="L49" s="3"/>
    </row>
    <row r="50" spans="1:12" ht="13.5" thickTop="1">
      <c r="A50" s="3">
        <v>4001</v>
      </c>
      <c r="B50" s="3">
        <v>4100</v>
      </c>
      <c r="C50" s="20">
        <f>C49+3.721</f>
        <v>108.96099999999996</v>
      </c>
      <c r="D50" s="7" t="s">
        <v>9</v>
      </c>
      <c r="E50" s="7"/>
      <c r="H50">
        <v>12001</v>
      </c>
      <c r="I50">
        <v>12100</v>
      </c>
      <c r="J50" s="20">
        <f t="shared" si="5"/>
        <v>742.5259999999993</v>
      </c>
      <c r="K50" s="7"/>
      <c r="L50" s="7"/>
    </row>
    <row r="51" spans="1:12" ht="12.75">
      <c r="A51">
        <v>4101</v>
      </c>
      <c r="B51">
        <v>4200</v>
      </c>
      <c r="C51" s="20">
        <f aca="true" t="shared" si="7" ref="C51:C59">C50+3.721</f>
        <v>112.68199999999996</v>
      </c>
      <c r="D51" s="8" t="s">
        <v>25</v>
      </c>
      <c r="E51" s="9"/>
      <c r="H51">
        <v>12101</v>
      </c>
      <c r="I51">
        <v>12200</v>
      </c>
      <c r="J51" s="20">
        <f t="shared" si="5"/>
        <v>755.2819999999992</v>
      </c>
      <c r="K51" s="9"/>
      <c r="L51" s="9"/>
    </row>
    <row r="52" spans="1:10" ht="12.75">
      <c r="A52">
        <v>4201</v>
      </c>
      <c r="B52">
        <v>4300</v>
      </c>
      <c r="C52" s="20">
        <f t="shared" si="7"/>
        <v>116.40299999999996</v>
      </c>
      <c r="H52">
        <v>12201</v>
      </c>
      <c r="I52">
        <v>12300</v>
      </c>
      <c r="J52" s="20">
        <f t="shared" si="5"/>
        <v>768.0379999999992</v>
      </c>
    </row>
    <row r="53" spans="1:10" ht="12.75">
      <c r="A53">
        <v>4301</v>
      </c>
      <c r="B53">
        <v>4400</v>
      </c>
      <c r="C53" s="20">
        <f t="shared" si="7"/>
        <v>120.12399999999997</v>
      </c>
      <c r="H53">
        <v>12301</v>
      </c>
      <c r="I53">
        <v>12400</v>
      </c>
      <c r="J53" s="20">
        <f t="shared" si="5"/>
        <v>780.7939999999992</v>
      </c>
    </row>
    <row r="54" spans="1:10" ht="12.75">
      <c r="A54">
        <v>4401</v>
      </c>
      <c r="B54">
        <v>4500</v>
      </c>
      <c r="C54" s="20">
        <f t="shared" si="7"/>
        <v>123.84499999999997</v>
      </c>
      <c r="H54">
        <v>12401</v>
      </c>
      <c r="I54">
        <v>12500</v>
      </c>
      <c r="J54" s="20">
        <f t="shared" si="5"/>
        <v>793.5499999999992</v>
      </c>
    </row>
    <row r="55" spans="1:10" ht="12.75">
      <c r="A55">
        <v>4501</v>
      </c>
      <c r="B55">
        <v>4600</v>
      </c>
      <c r="C55" s="20">
        <f t="shared" si="7"/>
        <v>127.56599999999997</v>
      </c>
      <c r="H55">
        <v>12501</v>
      </c>
      <c r="I55">
        <v>12600</v>
      </c>
      <c r="J55" s="20">
        <f t="shared" si="5"/>
        <v>806.3059999999991</v>
      </c>
    </row>
    <row r="56" spans="1:10" ht="12.75">
      <c r="A56">
        <v>4601</v>
      </c>
      <c r="B56">
        <v>4700</v>
      </c>
      <c r="C56" s="20">
        <f t="shared" si="7"/>
        <v>131.28699999999998</v>
      </c>
      <c r="H56">
        <v>12601</v>
      </c>
      <c r="I56">
        <v>12700</v>
      </c>
      <c r="J56" s="20">
        <f t="shared" si="5"/>
        <v>819.0619999999991</v>
      </c>
    </row>
    <row r="57" spans="1:10" ht="12.75">
      <c r="A57">
        <v>4701</v>
      </c>
      <c r="B57">
        <v>4800</v>
      </c>
      <c r="C57" s="20">
        <f t="shared" si="7"/>
        <v>135.00799999999998</v>
      </c>
      <c r="H57">
        <v>12701</v>
      </c>
      <c r="I57">
        <v>12800</v>
      </c>
      <c r="J57" s="20">
        <f t="shared" si="5"/>
        <v>831.8179999999991</v>
      </c>
    </row>
    <row r="58" spans="1:10" ht="12.75">
      <c r="A58">
        <v>4801</v>
      </c>
      <c r="B58">
        <v>4900</v>
      </c>
      <c r="C58" s="20">
        <f t="shared" si="7"/>
        <v>138.72899999999998</v>
      </c>
      <c r="H58">
        <v>12801</v>
      </c>
      <c r="I58">
        <v>12900</v>
      </c>
      <c r="J58" s="20">
        <f t="shared" si="5"/>
        <v>844.573999999999</v>
      </c>
    </row>
    <row r="59" spans="1:12" ht="13.5" thickBot="1">
      <c r="A59" s="6">
        <v>4901</v>
      </c>
      <c r="B59" s="6">
        <v>5000</v>
      </c>
      <c r="C59" s="20">
        <f t="shared" si="7"/>
        <v>142.45</v>
      </c>
      <c r="D59" s="6"/>
      <c r="E59" s="6"/>
      <c r="H59" s="3">
        <v>12901</v>
      </c>
      <c r="I59" s="3">
        <v>13000</v>
      </c>
      <c r="J59" s="20">
        <f t="shared" si="5"/>
        <v>857.329999999999</v>
      </c>
      <c r="K59" s="3"/>
      <c r="L59" s="3"/>
    </row>
    <row r="60" spans="1:12" ht="13.5" thickTop="1">
      <c r="A60">
        <v>5001</v>
      </c>
      <c r="B60">
        <v>5100</v>
      </c>
      <c r="C60" s="20">
        <f>C59+3.986</f>
        <v>146.43599999999998</v>
      </c>
      <c r="D60" s="7" t="s">
        <v>10</v>
      </c>
      <c r="E60" s="7"/>
      <c r="H60">
        <v>13001</v>
      </c>
      <c r="I60">
        <v>13100</v>
      </c>
      <c r="J60" s="20">
        <f t="shared" si="5"/>
        <v>870.085999999999</v>
      </c>
      <c r="K60" s="7"/>
      <c r="L60" s="7"/>
    </row>
    <row r="61" spans="1:12" ht="12.75">
      <c r="A61">
        <v>5101</v>
      </c>
      <c r="B61">
        <v>5200</v>
      </c>
      <c r="C61" s="20">
        <f aca="true" t="shared" si="8" ref="C61:C69">C60+3.986</f>
        <v>150.42199999999997</v>
      </c>
      <c r="D61" s="8" t="s">
        <v>26</v>
      </c>
      <c r="E61" s="9"/>
      <c r="H61">
        <v>13101</v>
      </c>
      <c r="I61">
        <v>13200</v>
      </c>
      <c r="J61" s="20">
        <f t="shared" si="5"/>
        <v>882.841999999999</v>
      </c>
      <c r="K61" s="9"/>
      <c r="L61" s="9"/>
    </row>
    <row r="62" spans="1:12" ht="12.75">
      <c r="A62" s="3">
        <v>5201</v>
      </c>
      <c r="B62" s="3">
        <v>5300</v>
      </c>
      <c r="C62" s="20">
        <f t="shared" si="8"/>
        <v>154.40799999999996</v>
      </c>
      <c r="D62" s="3"/>
      <c r="E62" s="3"/>
      <c r="H62" s="3">
        <v>13201</v>
      </c>
      <c r="I62" s="3">
        <v>13300</v>
      </c>
      <c r="J62" s="20">
        <f t="shared" si="5"/>
        <v>895.5979999999989</v>
      </c>
      <c r="K62" s="3"/>
      <c r="L62" s="3"/>
    </row>
    <row r="63" spans="1:12" ht="12.75">
      <c r="A63" s="3">
        <v>5301</v>
      </c>
      <c r="B63" s="3">
        <v>5400</v>
      </c>
      <c r="C63" s="20">
        <f t="shared" si="8"/>
        <v>158.39399999999995</v>
      </c>
      <c r="D63" s="7"/>
      <c r="E63" s="7"/>
      <c r="H63" s="3">
        <v>13301</v>
      </c>
      <c r="I63" s="3">
        <v>13400</v>
      </c>
      <c r="J63" s="20">
        <f t="shared" si="5"/>
        <v>908.3539999999989</v>
      </c>
      <c r="K63" s="19"/>
      <c r="L63" s="7"/>
    </row>
    <row r="64" spans="1:12" ht="12.75">
      <c r="A64">
        <v>5401</v>
      </c>
      <c r="B64">
        <v>5500</v>
      </c>
      <c r="C64" s="20">
        <f t="shared" si="8"/>
        <v>162.37999999999994</v>
      </c>
      <c r="D64" s="9"/>
      <c r="E64" s="9"/>
      <c r="H64">
        <v>13401</v>
      </c>
      <c r="I64">
        <v>13500</v>
      </c>
      <c r="J64" s="20">
        <f t="shared" si="5"/>
        <v>921.1099999999989</v>
      </c>
      <c r="K64" s="9"/>
      <c r="L64" s="9"/>
    </row>
    <row r="65" spans="1:10" ht="12.75">
      <c r="A65">
        <v>5501</v>
      </c>
      <c r="B65">
        <v>5600</v>
      </c>
      <c r="C65" s="20">
        <f t="shared" si="8"/>
        <v>166.36599999999993</v>
      </c>
      <c r="H65">
        <v>13501</v>
      </c>
      <c r="I65">
        <v>13600</v>
      </c>
      <c r="J65" s="20">
        <f t="shared" si="5"/>
        <v>933.8659999999988</v>
      </c>
    </row>
    <row r="66" spans="1:10" ht="12.75">
      <c r="A66">
        <v>5601</v>
      </c>
      <c r="B66">
        <v>5700</v>
      </c>
      <c r="C66" s="20">
        <f t="shared" si="8"/>
        <v>170.35199999999992</v>
      </c>
      <c r="H66">
        <v>13601</v>
      </c>
      <c r="I66">
        <v>13700</v>
      </c>
      <c r="J66" s="20">
        <f t="shared" si="5"/>
        <v>946.6219999999988</v>
      </c>
    </row>
    <row r="67" spans="1:10" ht="12.75">
      <c r="A67">
        <v>5701</v>
      </c>
      <c r="B67">
        <v>5800</v>
      </c>
      <c r="C67" s="20">
        <f t="shared" si="8"/>
        <v>174.3379999999999</v>
      </c>
      <c r="H67">
        <v>13701</v>
      </c>
      <c r="I67">
        <v>13800</v>
      </c>
      <c r="J67" s="20">
        <f t="shared" si="5"/>
        <v>959.3779999999988</v>
      </c>
    </row>
    <row r="68" spans="1:10" ht="12.75">
      <c r="A68">
        <v>5801</v>
      </c>
      <c r="B68">
        <v>5900</v>
      </c>
      <c r="C68" s="20">
        <f t="shared" si="8"/>
        <v>178.3239999999999</v>
      </c>
      <c r="H68">
        <v>13801</v>
      </c>
      <c r="I68">
        <v>13900</v>
      </c>
      <c r="J68" s="20">
        <f t="shared" si="5"/>
        <v>972.1339999999988</v>
      </c>
    </row>
    <row r="69" spans="1:12" ht="13.5" thickBot="1">
      <c r="A69" s="6">
        <v>5901</v>
      </c>
      <c r="B69" s="6">
        <v>6000</v>
      </c>
      <c r="C69" s="20">
        <f t="shared" si="8"/>
        <v>182.3099999999999</v>
      </c>
      <c r="D69" s="6"/>
      <c r="E69" s="6"/>
      <c r="H69" s="3">
        <v>13901</v>
      </c>
      <c r="I69" s="3">
        <v>14000</v>
      </c>
      <c r="J69" s="20">
        <f t="shared" si="5"/>
        <v>984.8899999999987</v>
      </c>
      <c r="K69" s="3"/>
      <c r="L69" s="3"/>
    </row>
    <row r="70" spans="1:12" ht="13.5" thickTop="1">
      <c r="A70">
        <v>6001</v>
      </c>
      <c r="B70">
        <v>6100</v>
      </c>
      <c r="C70" s="20">
        <f>C69+4.784</f>
        <v>187.09399999999988</v>
      </c>
      <c r="D70" s="7" t="s">
        <v>11</v>
      </c>
      <c r="E70" s="7"/>
      <c r="H70">
        <v>14001</v>
      </c>
      <c r="I70">
        <v>14100</v>
      </c>
      <c r="J70" s="20">
        <f t="shared" si="5"/>
        <v>997.6459999999987</v>
      </c>
      <c r="K70" s="7"/>
      <c r="L70" s="7"/>
    </row>
    <row r="71" spans="1:12" ht="12.75">
      <c r="A71">
        <v>6101</v>
      </c>
      <c r="B71">
        <v>6200</v>
      </c>
      <c r="C71" s="20">
        <f aca="true" t="shared" si="9" ref="C71:C79">C70+4.784</f>
        <v>191.87799999999987</v>
      </c>
      <c r="D71" s="8" t="s">
        <v>27</v>
      </c>
      <c r="E71" s="9"/>
      <c r="H71">
        <v>14101</v>
      </c>
      <c r="I71">
        <v>14200</v>
      </c>
      <c r="J71" s="20">
        <f t="shared" si="5"/>
        <v>1010.4019999999987</v>
      </c>
      <c r="K71" s="9"/>
      <c r="L71" s="9"/>
    </row>
    <row r="72" spans="1:10" ht="12.75">
      <c r="A72">
        <v>6201</v>
      </c>
      <c r="B72">
        <v>6300</v>
      </c>
      <c r="C72" s="20">
        <f t="shared" si="9"/>
        <v>196.66199999999986</v>
      </c>
      <c r="H72">
        <v>14201</v>
      </c>
      <c r="I72">
        <v>14300</v>
      </c>
      <c r="J72" s="20">
        <f t="shared" si="5"/>
        <v>1023.1579999999987</v>
      </c>
    </row>
    <row r="73" spans="1:10" ht="12.75">
      <c r="A73">
        <v>6301</v>
      </c>
      <c r="B73">
        <v>6400</v>
      </c>
      <c r="C73" s="20">
        <f t="shared" si="9"/>
        <v>201.44599999999986</v>
      </c>
      <c r="H73">
        <v>14301</v>
      </c>
      <c r="I73">
        <v>14400</v>
      </c>
      <c r="J73" s="20">
        <f t="shared" si="5"/>
        <v>1035.9139999999986</v>
      </c>
    </row>
    <row r="74" spans="1:10" ht="12.75">
      <c r="A74">
        <v>6401</v>
      </c>
      <c r="B74">
        <v>6500</v>
      </c>
      <c r="C74" s="20">
        <f t="shared" si="9"/>
        <v>206.22999999999985</v>
      </c>
      <c r="H74">
        <v>14401</v>
      </c>
      <c r="I74">
        <v>14500</v>
      </c>
      <c r="J74" s="20">
        <f t="shared" si="5"/>
        <v>1048.6699999999987</v>
      </c>
    </row>
    <row r="75" spans="1:10" ht="12.75">
      <c r="A75">
        <v>6501</v>
      </c>
      <c r="B75">
        <v>6600</v>
      </c>
      <c r="C75" s="20">
        <f t="shared" si="9"/>
        <v>211.01399999999984</v>
      </c>
      <c r="H75">
        <v>14501</v>
      </c>
      <c r="I75">
        <v>14600</v>
      </c>
      <c r="J75" s="20">
        <f t="shared" si="5"/>
        <v>1061.4259999999988</v>
      </c>
    </row>
    <row r="76" spans="1:10" ht="12.75">
      <c r="A76" s="3">
        <v>6601</v>
      </c>
      <c r="B76" s="3">
        <v>6700</v>
      </c>
      <c r="C76" s="20">
        <f t="shared" si="9"/>
        <v>215.79799999999983</v>
      </c>
      <c r="D76" s="3"/>
      <c r="E76" s="3"/>
      <c r="H76">
        <v>14601</v>
      </c>
      <c r="I76">
        <v>14700</v>
      </c>
      <c r="J76" s="20">
        <f t="shared" si="5"/>
        <v>1074.1819999999989</v>
      </c>
    </row>
    <row r="77" spans="1:10" ht="12.75">
      <c r="A77" s="3">
        <v>6701</v>
      </c>
      <c r="B77" s="3">
        <v>6800</v>
      </c>
      <c r="C77" s="20">
        <f t="shared" si="9"/>
        <v>220.58199999999982</v>
      </c>
      <c r="D77" s="7"/>
      <c r="E77" s="7"/>
      <c r="H77">
        <v>14701</v>
      </c>
      <c r="I77">
        <v>14800</v>
      </c>
      <c r="J77" s="20">
        <f t="shared" si="5"/>
        <v>1086.937999999999</v>
      </c>
    </row>
    <row r="78" spans="1:10" ht="12.75">
      <c r="A78">
        <v>6801</v>
      </c>
      <c r="B78">
        <v>6900</v>
      </c>
      <c r="C78" s="20">
        <f t="shared" si="9"/>
        <v>225.36599999999981</v>
      </c>
      <c r="D78" s="9"/>
      <c r="E78" s="9"/>
      <c r="H78">
        <v>14801</v>
      </c>
      <c r="I78">
        <v>14900</v>
      </c>
      <c r="J78" s="20">
        <f t="shared" si="5"/>
        <v>1099.693999999999</v>
      </c>
    </row>
    <row r="79" spans="1:10" ht="13.5" thickBot="1">
      <c r="A79" s="6">
        <v>6901</v>
      </c>
      <c r="B79" s="6">
        <v>7000</v>
      </c>
      <c r="C79" s="20">
        <f t="shared" si="9"/>
        <v>230.1499999999998</v>
      </c>
      <c r="D79" s="6"/>
      <c r="E79" s="6"/>
      <c r="H79">
        <v>14901</v>
      </c>
      <c r="I79">
        <v>15000</v>
      </c>
      <c r="J79" s="20">
        <f t="shared" si="5"/>
        <v>1112.4499999999991</v>
      </c>
    </row>
    <row r="80" spans="1:10" ht="13.5" thickTop="1">
      <c r="A80">
        <v>7001</v>
      </c>
      <c r="B80">
        <v>7100</v>
      </c>
      <c r="C80" s="20">
        <f>C79+5.847</f>
        <v>235.99699999999982</v>
      </c>
      <c r="D80" s="13" t="s">
        <v>12</v>
      </c>
      <c r="E80" s="13"/>
      <c r="H80">
        <v>15001</v>
      </c>
      <c r="I80">
        <v>15100</v>
      </c>
      <c r="J80" s="20">
        <f t="shared" si="5"/>
        <v>1125.2059999999992</v>
      </c>
    </row>
    <row r="81" spans="1:10" ht="12.75">
      <c r="A81">
        <v>7101</v>
      </c>
      <c r="B81">
        <v>7200</v>
      </c>
      <c r="C81" s="20">
        <f aca="true" t="shared" si="10" ref="C81:C89">C80+5.847</f>
        <v>241.84399999999982</v>
      </c>
      <c r="D81" s="8" t="s">
        <v>28</v>
      </c>
      <c r="E81" s="9"/>
      <c r="H81">
        <v>15101</v>
      </c>
      <c r="I81">
        <v>15200</v>
      </c>
      <c r="J81" s="20">
        <f t="shared" si="5"/>
        <v>1137.9619999999993</v>
      </c>
    </row>
    <row r="82" spans="1:10" ht="12.75">
      <c r="A82">
        <v>7201</v>
      </c>
      <c r="B82">
        <v>7300</v>
      </c>
      <c r="C82" s="20">
        <f t="shared" si="10"/>
        <v>247.69099999999983</v>
      </c>
      <c r="H82">
        <v>15201</v>
      </c>
      <c r="I82">
        <v>15300</v>
      </c>
      <c r="J82" s="20">
        <f t="shared" si="5"/>
        <v>1150.7179999999994</v>
      </c>
    </row>
    <row r="83" spans="1:10" ht="12.75">
      <c r="A83">
        <v>7301</v>
      </c>
      <c r="B83">
        <v>7400</v>
      </c>
      <c r="C83" s="20">
        <f t="shared" si="10"/>
        <v>253.53799999999984</v>
      </c>
      <c r="H83">
        <v>15301</v>
      </c>
      <c r="I83">
        <v>15400</v>
      </c>
      <c r="J83" s="20">
        <f t="shared" si="5"/>
        <v>1163.4739999999995</v>
      </c>
    </row>
    <row r="84" spans="1:10" ht="12.75">
      <c r="A84">
        <v>7401</v>
      </c>
      <c r="B84">
        <v>7500</v>
      </c>
      <c r="C84" s="20">
        <f t="shared" si="10"/>
        <v>259.3849999999998</v>
      </c>
      <c r="H84">
        <v>15401</v>
      </c>
      <c r="I84">
        <v>15500</v>
      </c>
      <c r="J84" s="20">
        <f t="shared" si="5"/>
        <v>1176.2299999999996</v>
      </c>
    </row>
    <row r="85" spans="1:10" ht="12.75">
      <c r="A85">
        <v>7501</v>
      </c>
      <c r="B85">
        <v>7600</v>
      </c>
      <c r="C85" s="20">
        <f t="shared" si="10"/>
        <v>265.2319999999998</v>
      </c>
      <c r="H85">
        <v>15501</v>
      </c>
      <c r="I85">
        <v>15600</v>
      </c>
      <c r="J85" s="20">
        <f t="shared" si="5"/>
        <v>1188.9859999999996</v>
      </c>
    </row>
    <row r="86" spans="1:10" ht="12.75">
      <c r="A86">
        <v>7601</v>
      </c>
      <c r="B86">
        <v>7700</v>
      </c>
      <c r="C86" s="20">
        <f t="shared" si="10"/>
        <v>271.0789999999998</v>
      </c>
      <c r="H86">
        <v>15601</v>
      </c>
      <c r="I86">
        <v>15700</v>
      </c>
      <c r="J86" s="20">
        <f t="shared" si="5"/>
        <v>1201.7419999999997</v>
      </c>
    </row>
    <row r="87" spans="1:10" ht="12.75">
      <c r="A87">
        <v>7701</v>
      </c>
      <c r="B87">
        <v>7800</v>
      </c>
      <c r="C87" s="20">
        <f t="shared" si="10"/>
        <v>276.92599999999976</v>
      </c>
      <c r="H87">
        <v>15701</v>
      </c>
      <c r="I87">
        <v>15800</v>
      </c>
      <c r="J87" s="20">
        <f t="shared" si="5"/>
        <v>1214.4979999999998</v>
      </c>
    </row>
    <row r="88" spans="1:10" ht="12.75">
      <c r="A88">
        <v>7801</v>
      </c>
      <c r="B88">
        <v>7900</v>
      </c>
      <c r="C88" s="20">
        <f t="shared" si="10"/>
        <v>282.77299999999974</v>
      </c>
      <c r="H88">
        <v>15801</v>
      </c>
      <c r="I88">
        <v>15900</v>
      </c>
      <c r="J88" s="20">
        <f t="shared" si="5"/>
        <v>1227.254</v>
      </c>
    </row>
    <row r="89" spans="1:10" ht="12.75">
      <c r="A89">
        <v>7901</v>
      </c>
      <c r="B89">
        <v>8000</v>
      </c>
      <c r="C89" s="20">
        <f t="shared" si="10"/>
        <v>288.6199999999997</v>
      </c>
      <c r="H89">
        <v>15901</v>
      </c>
      <c r="I89">
        <v>16000</v>
      </c>
      <c r="J89" s="20">
        <f t="shared" si="5"/>
        <v>1240.01</v>
      </c>
    </row>
  </sheetData>
  <sheetProtection/>
  <mergeCells count="50">
    <mergeCell ref="K70:L70"/>
    <mergeCell ref="K71:L71"/>
    <mergeCell ref="K63:L63"/>
    <mergeCell ref="K64:L64"/>
    <mergeCell ref="K50:L50"/>
    <mergeCell ref="K51:L51"/>
    <mergeCell ref="K60:L60"/>
    <mergeCell ref="K61:L61"/>
    <mergeCell ref="K30:L30"/>
    <mergeCell ref="K31:L31"/>
    <mergeCell ref="K40:L40"/>
    <mergeCell ref="K41:L41"/>
    <mergeCell ref="D70:E70"/>
    <mergeCell ref="D71:E71"/>
    <mergeCell ref="D40:E40"/>
    <mergeCell ref="D41:E41"/>
    <mergeCell ref="D60:E60"/>
    <mergeCell ref="D61:E61"/>
    <mergeCell ref="D80:E80"/>
    <mergeCell ref="D81:E81"/>
    <mergeCell ref="D77:E77"/>
    <mergeCell ref="D78:E78"/>
    <mergeCell ref="H8:I8"/>
    <mergeCell ref="H9:I9"/>
    <mergeCell ref="D63:E63"/>
    <mergeCell ref="D64:E64"/>
    <mergeCell ref="D30:E30"/>
    <mergeCell ref="D31:E31"/>
    <mergeCell ref="A1:L1"/>
    <mergeCell ref="A2:L2"/>
    <mergeCell ref="A3:L3"/>
    <mergeCell ref="A5:L5"/>
    <mergeCell ref="A6:L6"/>
    <mergeCell ref="A8:B8"/>
    <mergeCell ref="A9:B9"/>
    <mergeCell ref="K10:L10"/>
    <mergeCell ref="K11:L11"/>
    <mergeCell ref="K23:L23"/>
    <mergeCell ref="K24:L24"/>
    <mergeCell ref="K20:L20"/>
    <mergeCell ref="K21:L21"/>
    <mergeCell ref="D50:E50"/>
    <mergeCell ref="D51:E51"/>
    <mergeCell ref="F10:F48"/>
    <mergeCell ref="D10:E10"/>
    <mergeCell ref="D11:E11"/>
    <mergeCell ref="D12:E12"/>
    <mergeCell ref="D13:E13"/>
    <mergeCell ref="D20:E20"/>
    <mergeCell ref="D21:E21"/>
  </mergeCells>
  <printOptions/>
  <pageMargins left="1.5" right="1.5" top="0.5" bottom="0.5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Martin</dc:creator>
  <cp:keywords/>
  <dc:description/>
  <cp:lastModifiedBy>Owner</cp:lastModifiedBy>
  <cp:lastPrinted>2021-11-17T22:25:21Z</cp:lastPrinted>
  <dcterms:created xsi:type="dcterms:W3CDTF">2006-04-13T15:25:07Z</dcterms:created>
  <dcterms:modified xsi:type="dcterms:W3CDTF">2021-11-17T22:26:56Z</dcterms:modified>
  <cp:category/>
  <cp:version/>
  <cp:contentType/>
  <cp:contentStatus/>
</cp:coreProperties>
</file>